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na.zahari\Desktop\Website Data 27052022\Akaun Negara\"/>
    </mc:Choice>
  </mc:AlternateContent>
  <bookViews>
    <workbookView xWindow="0" yWindow="0" windowWidth="23970" windowHeight="9570"/>
  </bookViews>
  <sheets>
    <sheet name="2.5.4.2 2015=100 " sheetId="1" r:id="rId1"/>
  </sheets>
  <externalReferences>
    <externalReference r:id="rId2"/>
  </externalReferences>
  <definedNames>
    <definedName name="a" localSheetId="0">'[1]Im_v sort'!#REF!</definedName>
    <definedName name="a">'[1]Im_v sort'!#REF!</definedName>
    <definedName name="e" localSheetId="0">'[1]Im_v sort'!#REF!</definedName>
    <definedName name="e">'[1]Im_v sort'!#REF!</definedName>
    <definedName name="g" localSheetId="0">'[1]Im_v sort'!#REF!</definedName>
    <definedName name="g">'[1]Im_v sort'!#REF!</definedName>
    <definedName name="IM_G" localSheetId="0">'[1]Im_v sort'!#REF!</definedName>
    <definedName name="IM_G">'[1]Im_v sort'!#REF!</definedName>
    <definedName name="_xlnm.Print_Area" localSheetId="0">'2.5.4.2 2015=100 '!$A$1:$M$48</definedName>
    <definedName name="_xlnm.Print_Titles" localSheetId="0">'2.5.4.2 2015=100 '!$1:$8</definedName>
    <definedName name="q" localSheetId="0">'[1]Im_v sort'!#REF!</definedName>
    <definedName name="q">'[1]Im_v sort'!#REF!</definedName>
    <definedName name="sd" localSheetId="0">'[1]Im_v sort'!#REF!</definedName>
    <definedName name="sd">'[1]Im_v sort'!#REF!</definedName>
    <definedName name="w" localSheetId="0">'[1]Im_v sort'!#REF!</definedName>
    <definedName name="w">'[1]Im_v sort'!#REF!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E45" i="1"/>
  <c r="B41" i="1"/>
  <c r="B42" i="1"/>
  <c r="B43" i="1"/>
  <c r="B45" i="1"/>
  <c r="B10" i="1"/>
  <c r="B11" i="1"/>
  <c r="B12" i="1"/>
  <c r="B13" i="1"/>
  <c r="B15" i="1"/>
  <c r="B16" i="1"/>
  <c r="B17" i="1"/>
  <c r="B18" i="1"/>
  <c r="B20" i="1"/>
  <c r="B21" i="1"/>
  <c r="B22" i="1"/>
  <c r="B23" i="1"/>
  <c r="B25" i="1"/>
  <c r="B26" i="1"/>
  <c r="B27" i="1"/>
  <c r="B28" i="1"/>
  <c r="B30" i="1"/>
  <c r="B31" i="1"/>
  <c r="B32" i="1"/>
  <c r="B33" i="1"/>
  <c r="B35" i="1"/>
  <c r="B36" i="1"/>
  <c r="B37" i="1"/>
  <c r="B38" i="1"/>
  <c r="B40" i="1"/>
  <c r="E42" i="1" l="1"/>
  <c r="E43" i="1"/>
  <c r="E41" i="1"/>
  <c r="E21" i="1" l="1"/>
  <c r="E18" i="1"/>
  <c r="E17" i="1"/>
  <c r="E15" i="1"/>
  <c r="E13" i="1"/>
  <c r="E12" i="1"/>
  <c r="E10" i="1"/>
  <c r="E38" i="1"/>
  <c r="E31" i="1"/>
  <c r="E27" i="1"/>
  <c r="E11" i="1"/>
  <c r="E16" i="1"/>
  <c r="E20" i="1"/>
  <c r="E22" i="1"/>
  <c r="E23" i="1"/>
  <c r="E25" i="1"/>
  <c r="E26" i="1"/>
  <c r="E28" i="1"/>
  <c r="E30" i="1"/>
  <c r="E32" i="1"/>
  <c r="E33" i="1"/>
  <c r="E35" i="1"/>
  <c r="E36" i="1"/>
  <c r="E37" i="1"/>
  <c r="E40" i="1"/>
</calcChain>
</file>

<file path=xl/sharedStrings.xml><?xml version="1.0" encoding="utf-8"?>
<sst xmlns="http://schemas.openxmlformats.org/spreadsheetml/2006/main" count="73" uniqueCount="65">
  <si>
    <t>Source: Department of Statistics Malaysia</t>
  </si>
  <si>
    <t>Sumber : Jabatan Perangkaan Malaysia</t>
  </si>
  <si>
    <t>2019Q1</t>
  </si>
  <si>
    <t>2018Q4</t>
  </si>
  <si>
    <t>2018Q3</t>
  </si>
  <si>
    <t>2018Q2</t>
  </si>
  <si>
    <t>2018Q1</t>
  </si>
  <si>
    <t>2017Q4</t>
  </si>
  <si>
    <t>2017Q3</t>
  </si>
  <si>
    <t>2017Q2</t>
  </si>
  <si>
    <t>2017Q1</t>
  </si>
  <si>
    <t>2016Q4</t>
  </si>
  <si>
    <t>2016Q3</t>
  </si>
  <si>
    <t>2016Q2</t>
  </si>
  <si>
    <t>2016Q1</t>
  </si>
  <si>
    <t>2015Q4</t>
  </si>
  <si>
    <t>2015Q3</t>
  </si>
  <si>
    <t>2015Q2</t>
  </si>
  <si>
    <t>2015Q1</t>
  </si>
  <si>
    <t>(GNI)</t>
  </si>
  <si>
    <t>from Abroad</t>
  </si>
  <si>
    <t>at Purchasers' Prices</t>
  </si>
  <si>
    <t>and Services</t>
  </si>
  <si>
    <t>Private</t>
  </si>
  <si>
    <t>Government</t>
  </si>
  <si>
    <t>Total</t>
  </si>
  <si>
    <r>
      <t>Tempoh/</t>
    </r>
    <r>
      <rPr>
        <i/>
        <sz val="10"/>
        <rFont val="Arial"/>
        <family val="2"/>
      </rPr>
      <t>Period</t>
    </r>
  </si>
  <si>
    <t xml:space="preserve">Gross National Income </t>
  </si>
  <si>
    <t>Net Primary Income</t>
  </si>
  <si>
    <t xml:space="preserve">GDP </t>
  </si>
  <si>
    <t xml:space="preserve">Imports of Goods </t>
  </si>
  <si>
    <t>Exports of Goods</t>
  </si>
  <si>
    <t>Swasta</t>
  </si>
  <si>
    <t>Kerajaan</t>
  </si>
  <si>
    <t>Jumlah</t>
  </si>
  <si>
    <t>(PNK)</t>
  </si>
  <si>
    <t>dari Luar Negeri</t>
  </si>
  <si>
    <t>Pada Harga Pembeli</t>
  </si>
  <si>
    <t>dan Perkhidmatan</t>
  </si>
  <si>
    <t>Changes in Stocks</t>
  </si>
  <si>
    <t>Gross Fixed Capital Formation</t>
  </si>
  <si>
    <t>Final Consumption Expenditure</t>
  </si>
  <si>
    <t xml:space="preserve">Pendapatan Negara Kasar </t>
  </si>
  <si>
    <t>Pendapatan Primer Bersih</t>
  </si>
  <si>
    <t xml:space="preserve">KDNK </t>
  </si>
  <si>
    <t xml:space="preserve">Import Barang </t>
  </si>
  <si>
    <t xml:space="preserve">Eksport Barang </t>
  </si>
  <si>
    <t>Perubahan Stok</t>
  </si>
  <si>
    <t>Pembentukan Modal Tetap Kasar</t>
  </si>
  <si>
    <t>Perbelanjaan Penggunaan Akhir</t>
  </si>
  <si>
    <r>
      <t>RM ( Juta</t>
    </r>
    <r>
      <rPr>
        <i/>
        <sz val="10"/>
        <rFont val="Arial"/>
        <family val="2"/>
      </rPr>
      <t>/Million</t>
    </r>
    <r>
      <rPr>
        <b/>
        <sz val="10"/>
        <rFont val="Arial"/>
        <family val="2"/>
      </rPr>
      <t xml:space="preserve"> )</t>
    </r>
  </si>
  <si>
    <t>2019Q2</t>
  </si>
  <si>
    <t>2019Q3</t>
  </si>
  <si>
    <t>2019Q4</t>
  </si>
  <si>
    <t>2020Q1</t>
  </si>
  <si>
    <t>JADUAL 2.5.4.2 : KELUARAN DALAM NEGERI KASAR MENGIKUT JENIS PERBELANJAAN PADA HARGA SEMASA</t>
  </si>
  <si>
    <t>Table 2.5.4.2: Gross Domestic Product by Type of Expenditure at Current Prices</t>
  </si>
  <si>
    <t>2020Q2</t>
  </si>
  <si>
    <t>2020Q3</t>
  </si>
  <si>
    <t>2020Q4</t>
  </si>
  <si>
    <t>2021Q1</t>
  </si>
  <si>
    <t>2021Q2</t>
  </si>
  <si>
    <t>2021Q3</t>
  </si>
  <si>
    <t>2021Q4</t>
  </si>
  <si>
    <t>2022Q1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</si>
</sst>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3" fontId="2" fillId="0" borderId="0" xfId="1" applyNumberFormat="1" applyFont="1" applyFill="1" applyBorder="1" applyAlignment="1">
      <alignment horizontal="center"/>
    </xf>
    <xf numFmtId="0" fontId="1" fillId="0" borderId="0" xfId="1" applyFill="1"/>
    <xf numFmtId="3" fontId="2" fillId="0" borderId="0" xfId="1" applyNumberFormat="1" applyFont="1" applyFill="1" applyBorder="1" applyAlignment="1">
      <alignment horizontal="right" indent="5"/>
    </xf>
    <xf numFmtId="3" fontId="2" fillId="0" borderId="0" xfId="2" applyNumberFormat="1" applyFont="1" applyFill="1" applyBorder="1" applyAlignment="1">
      <alignment horizontal="right" indent="3"/>
    </xf>
    <xf numFmtId="3" fontId="2" fillId="0" borderId="0" xfId="2" applyNumberFormat="1" applyFont="1" applyFill="1" applyBorder="1" applyAlignment="1">
      <alignment horizontal="right" indent="2"/>
    </xf>
    <xf numFmtId="3" fontId="2" fillId="0" borderId="0" xfId="2" applyNumberFormat="1" applyFont="1" applyFill="1" applyBorder="1" applyAlignment="1">
      <alignment horizontal="right" indent="1"/>
    </xf>
    <xf numFmtId="3" fontId="1" fillId="0" borderId="0" xfId="1" applyNumberFormat="1" applyFill="1"/>
    <xf numFmtId="3" fontId="1" fillId="0" borderId="0" xfId="1" applyNumberFormat="1" applyFill="1" applyBorder="1"/>
    <xf numFmtId="0" fontId="6" fillId="0" borderId="0" xfId="1" applyFont="1" applyFill="1"/>
    <xf numFmtId="0" fontId="5" fillId="0" borderId="0" xfId="1" applyFont="1" applyFill="1" applyBorder="1"/>
    <xf numFmtId="0" fontId="1" fillId="0" borderId="0" xfId="1" applyFont="1" applyFill="1"/>
    <xf numFmtId="0" fontId="6" fillId="0" borderId="0" xfId="1" applyFont="1" applyFill="1" applyBorder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righ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0" xfId="1" applyFill="1" applyBorder="1"/>
    <xf numFmtId="0" fontId="6" fillId="0" borderId="0" xfId="1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0" xfId="1" applyFont="1" applyFill="1"/>
    <xf numFmtId="0" fontId="8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/>
    </xf>
    <xf numFmtId="0" fontId="6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Fill="1"/>
    <xf numFmtId="3" fontId="2" fillId="0" borderId="0" xfId="1" applyNumberFormat="1" applyFont="1" applyFill="1" applyBorder="1" applyAlignment="1">
      <alignment horizontal="right" indent="1"/>
    </xf>
    <xf numFmtId="3" fontId="2" fillId="0" borderId="0" xfId="2" applyNumberFormat="1" applyFont="1" applyFill="1" applyBorder="1" applyAlignment="1">
      <alignment horizontal="right" indent="5"/>
    </xf>
    <xf numFmtId="3" fontId="2" fillId="0" borderId="0" xfId="2" applyNumberFormat="1" applyFont="1" applyFill="1" applyBorder="1" applyAlignment="1">
      <alignment horizontal="right" indent="4"/>
    </xf>
    <xf numFmtId="0" fontId="3" fillId="0" borderId="0" xfId="1" applyFont="1" applyFill="1"/>
    <xf numFmtId="0" fontId="1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right" indent="1"/>
    </xf>
    <xf numFmtId="3" fontId="2" fillId="0" borderId="1" xfId="2" applyNumberFormat="1" applyFont="1" applyFill="1" applyBorder="1" applyAlignment="1">
      <alignment horizontal="right" indent="2"/>
    </xf>
    <xf numFmtId="3" fontId="2" fillId="0" borderId="1" xfId="2" applyNumberFormat="1" applyFont="1" applyFill="1" applyBorder="1" applyAlignment="1">
      <alignment horizontal="right" indent="3"/>
    </xf>
    <xf numFmtId="3" fontId="2" fillId="0" borderId="1" xfId="1" applyNumberFormat="1" applyFont="1" applyFill="1" applyBorder="1" applyAlignment="1">
      <alignment horizontal="right" indent="5"/>
    </xf>
    <xf numFmtId="3" fontId="2" fillId="0" borderId="1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uapp01/shared/Data/Ann/En%20Zakir%20&amp;%20Ann/Trade/Exports%20and%20Imports%20by%20Destination%20&amp;%20Country%20of%20Origin/update%20monthly/Malaysia's%20Trade%20with%20All%20Countries%201990-2007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_v so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56"/>
  <sheetViews>
    <sheetView tabSelected="1" zoomScale="85" zoomScaleNormal="85" zoomScaleSheetLayoutView="85" workbookViewId="0">
      <pane xSplit="1" ySplit="8" topLeftCell="B33" activePane="bottomRight" state="frozen"/>
      <selection pane="topRight" activeCell="B1" sqref="B1"/>
      <selection pane="bottomLeft" activeCell="A10" sqref="A10"/>
      <selection pane="bottomRight" activeCell="M47" sqref="M47"/>
    </sheetView>
  </sheetViews>
  <sheetFormatPr defaultColWidth="9.140625" defaultRowHeight="12.75" x14ac:dyDescent="0.2"/>
  <cols>
    <col min="1" max="1" width="18.140625" style="2" customWidth="1"/>
    <col min="2" max="7" width="15.7109375" style="2" customWidth="1"/>
    <col min="8" max="8" width="17.7109375" style="2" bestFit="1" customWidth="1"/>
    <col min="9" max="10" width="18.7109375" style="2" customWidth="1"/>
    <col min="11" max="11" width="20.140625" style="2" bestFit="1" customWidth="1"/>
    <col min="12" max="13" width="27.42578125" style="2" bestFit="1" customWidth="1"/>
    <col min="14" max="14" width="9.28515625" style="2" bestFit="1" customWidth="1"/>
    <col min="15" max="15" width="8.7109375" style="2" customWidth="1"/>
    <col min="16" max="16" width="43.85546875" style="2" customWidth="1"/>
    <col min="17" max="23" width="8.7109375" style="2" customWidth="1"/>
    <col min="24" max="16384" width="9.140625" style="2"/>
  </cols>
  <sheetData>
    <row r="1" spans="1:22" s="11" customFormat="1" ht="15.75" customHeight="1" x14ac:dyDescent="0.2">
      <c r="A1" s="9" t="s">
        <v>55</v>
      </c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22" s="11" customFormat="1" ht="15.75" customHeight="1" x14ac:dyDescent="0.2">
      <c r="A2" s="13" t="s">
        <v>56</v>
      </c>
      <c r="B2" s="13"/>
      <c r="C2" s="10"/>
      <c r="D2" s="10"/>
      <c r="E2" s="10"/>
      <c r="F2" s="10"/>
      <c r="G2" s="10"/>
      <c r="H2" s="10"/>
      <c r="I2" s="10"/>
      <c r="J2" s="10"/>
      <c r="K2" s="10"/>
      <c r="L2" s="12"/>
      <c r="M2" s="10"/>
    </row>
    <row r="3" spans="1:22" s="11" customFormat="1" ht="10.5" customHeight="1" x14ac:dyDescent="0.2">
      <c r="A3" s="13"/>
      <c r="B3" s="13"/>
      <c r="C3" s="10"/>
      <c r="D3" s="10"/>
      <c r="E3" s="10"/>
      <c r="F3" s="10"/>
      <c r="G3" s="10"/>
      <c r="H3" s="10"/>
      <c r="I3" s="10"/>
      <c r="J3" s="10"/>
      <c r="K3" s="10"/>
      <c r="L3" s="14"/>
      <c r="M3" s="10"/>
    </row>
    <row r="4" spans="1:22" s="11" customFormat="1" ht="15" customHeight="1" thickBot="1" x14ac:dyDescent="0.25">
      <c r="A4" s="15" t="s">
        <v>50</v>
      </c>
      <c r="B4" s="15"/>
      <c r="C4" s="16"/>
      <c r="D4" s="16"/>
      <c r="E4" s="16"/>
      <c r="F4" s="16"/>
      <c r="G4" s="16"/>
      <c r="H4" s="16"/>
      <c r="I4" s="16"/>
      <c r="J4" s="16"/>
      <c r="K4" s="15"/>
      <c r="L4" s="17"/>
      <c r="M4" s="15"/>
      <c r="N4" s="18"/>
      <c r="O4" s="18"/>
      <c r="P4" s="18"/>
      <c r="Q4" s="18"/>
    </row>
    <row r="5" spans="1:22" ht="25.5" customHeight="1" x14ac:dyDescent="0.2">
      <c r="A5" s="19"/>
      <c r="B5" s="47" t="s">
        <v>49</v>
      </c>
      <c r="C5" s="47"/>
      <c r="D5" s="47"/>
      <c r="E5" s="47" t="s">
        <v>48</v>
      </c>
      <c r="F5" s="47"/>
      <c r="G5" s="47"/>
      <c r="H5" s="12" t="s">
        <v>47</v>
      </c>
      <c r="I5" s="20" t="s">
        <v>46</v>
      </c>
      <c r="J5" s="20" t="s">
        <v>45</v>
      </c>
      <c r="K5" s="12" t="s">
        <v>44</v>
      </c>
      <c r="L5" s="12" t="s">
        <v>43</v>
      </c>
      <c r="M5" s="12" t="s">
        <v>42</v>
      </c>
      <c r="N5" s="21"/>
      <c r="O5" s="21"/>
      <c r="P5" s="21"/>
      <c r="Q5" s="21"/>
      <c r="R5" s="22"/>
      <c r="S5" s="22"/>
      <c r="T5" s="22"/>
      <c r="U5" s="22"/>
      <c r="V5" s="22"/>
    </row>
    <row r="6" spans="1:22" s="13" customFormat="1" ht="25.5" customHeight="1" x14ac:dyDescent="0.2">
      <c r="A6" s="23"/>
      <c r="B6" s="48" t="s">
        <v>41</v>
      </c>
      <c r="C6" s="48"/>
      <c r="D6" s="48"/>
      <c r="E6" s="48" t="s">
        <v>40</v>
      </c>
      <c r="F6" s="48"/>
      <c r="G6" s="48"/>
      <c r="H6" s="14" t="s">
        <v>39</v>
      </c>
      <c r="I6" s="20" t="s">
        <v>38</v>
      </c>
      <c r="J6" s="12" t="s">
        <v>38</v>
      </c>
      <c r="K6" s="12" t="s">
        <v>37</v>
      </c>
      <c r="L6" s="12" t="s">
        <v>36</v>
      </c>
      <c r="M6" s="12" t="s">
        <v>35</v>
      </c>
      <c r="N6" s="25"/>
      <c r="O6" s="25"/>
      <c r="P6" s="25"/>
      <c r="Q6" s="25"/>
      <c r="R6" s="26"/>
      <c r="S6" s="26"/>
      <c r="T6" s="26"/>
      <c r="U6" s="26"/>
      <c r="V6" s="26"/>
    </row>
    <row r="7" spans="1:22" ht="25.5" customHeight="1" x14ac:dyDescent="0.2">
      <c r="A7" s="27"/>
      <c r="B7" s="12" t="s">
        <v>34</v>
      </c>
      <c r="C7" s="12" t="s">
        <v>33</v>
      </c>
      <c r="D7" s="12" t="s">
        <v>32</v>
      </c>
      <c r="E7" s="12" t="s">
        <v>34</v>
      </c>
      <c r="F7" s="12" t="s">
        <v>33</v>
      </c>
      <c r="G7" s="12" t="s">
        <v>32</v>
      </c>
      <c r="H7" s="12"/>
      <c r="I7" s="28" t="s">
        <v>31</v>
      </c>
      <c r="J7" s="28" t="s">
        <v>30</v>
      </c>
      <c r="K7" s="14" t="s">
        <v>29</v>
      </c>
      <c r="L7" s="14" t="s">
        <v>28</v>
      </c>
      <c r="M7" s="14" t="s">
        <v>27</v>
      </c>
      <c r="N7" s="22"/>
      <c r="O7" s="22"/>
      <c r="P7" s="22"/>
      <c r="Q7" s="22"/>
      <c r="R7" s="22"/>
      <c r="S7" s="22"/>
      <c r="T7" s="22"/>
      <c r="U7" s="22"/>
      <c r="V7" s="22"/>
    </row>
    <row r="8" spans="1:22" ht="14.25" customHeight="1" thickBot="1" x14ac:dyDescent="0.25">
      <c r="A8" s="29" t="s">
        <v>26</v>
      </c>
      <c r="B8" s="17" t="s">
        <v>25</v>
      </c>
      <c r="C8" s="17" t="s">
        <v>24</v>
      </c>
      <c r="D8" s="17" t="s">
        <v>23</v>
      </c>
      <c r="E8" s="17" t="s">
        <v>25</v>
      </c>
      <c r="F8" s="17" t="s">
        <v>24</v>
      </c>
      <c r="G8" s="17" t="s">
        <v>23</v>
      </c>
      <c r="H8" s="30"/>
      <c r="I8" s="17" t="s">
        <v>22</v>
      </c>
      <c r="J8" s="30" t="s">
        <v>22</v>
      </c>
      <c r="K8" s="17" t="s">
        <v>21</v>
      </c>
      <c r="L8" s="17" t="s">
        <v>20</v>
      </c>
      <c r="M8" s="17" t="s">
        <v>19</v>
      </c>
    </row>
    <row r="9" spans="1:22" ht="8.25" customHeight="1" x14ac:dyDescent="0.2">
      <c r="A9" s="31"/>
      <c r="B9" s="14"/>
      <c r="C9" s="14"/>
      <c r="D9" s="14"/>
      <c r="E9" s="14"/>
      <c r="F9" s="14"/>
      <c r="G9" s="14"/>
      <c r="H9" s="32"/>
      <c r="I9" s="14"/>
      <c r="J9" s="32"/>
      <c r="K9" s="14"/>
      <c r="L9" s="14"/>
      <c r="M9" s="14"/>
    </row>
    <row r="10" spans="1:22" ht="18" customHeight="1" x14ac:dyDescent="0.2">
      <c r="A10" s="33" t="s">
        <v>18</v>
      </c>
      <c r="B10" s="6">
        <f>C10+D10</f>
        <v>184830</v>
      </c>
      <c r="C10" s="5">
        <v>32733</v>
      </c>
      <c r="D10" s="5">
        <v>152097</v>
      </c>
      <c r="E10" s="4">
        <f>F10+G10-1</f>
        <v>75576</v>
      </c>
      <c r="F10" s="5">
        <v>24239</v>
      </c>
      <c r="G10" s="5">
        <v>51338</v>
      </c>
      <c r="H10" s="4">
        <v>-2431</v>
      </c>
      <c r="I10" s="4">
        <v>193829</v>
      </c>
      <c r="J10" s="4">
        <v>170162</v>
      </c>
      <c r="K10" s="4">
        <v>281643</v>
      </c>
      <c r="L10" s="3">
        <v>-7702</v>
      </c>
      <c r="M10" s="1">
        <v>273940</v>
      </c>
      <c r="P10" s="7"/>
      <c r="R10" s="7"/>
    </row>
    <row r="11" spans="1:22" ht="18" customHeight="1" x14ac:dyDescent="0.2">
      <c r="A11" s="33" t="s">
        <v>17</v>
      </c>
      <c r="B11" s="6">
        <f>C11+D11</f>
        <v>189280</v>
      </c>
      <c r="C11" s="5">
        <v>34963</v>
      </c>
      <c r="D11" s="5">
        <v>154317</v>
      </c>
      <c r="E11" s="4">
        <f t="shared" ref="E11:E45" si="0">F11+G11</f>
        <v>77719</v>
      </c>
      <c r="F11" s="5">
        <v>20790</v>
      </c>
      <c r="G11" s="5">
        <v>56929</v>
      </c>
      <c r="H11" s="4">
        <v>2776</v>
      </c>
      <c r="I11" s="4">
        <v>194754</v>
      </c>
      <c r="J11" s="4">
        <v>176221</v>
      </c>
      <c r="K11" s="4">
        <v>288307</v>
      </c>
      <c r="L11" s="3">
        <v>-4594</v>
      </c>
      <c r="M11" s="1">
        <v>283713</v>
      </c>
      <c r="P11" s="7"/>
      <c r="R11" s="7"/>
    </row>
    <row r="12" spans="1:22" ht="18" customHeight="1" x14ac:dyDescent="0.2">
      <c r="A12" s="33" t="s">
        <v>16</v>
      </c>
      <c r="B12" s="6">
        <f>C12+D12</f>
        <v>201919</v>
      </c>
      <c r="C12" s="5">
        <v>35949</v>
      </c>
      <c r="D12" s="5">
        <v>165970</v>
      </c>
      <c r="E12" s="4">
        <f>F12+G12-1</f>
        <v>75995</v>
      </c>
      <c r="F12" s="5">
        <v>23971</v>
      </c>
      <c r="G12" s="5">
        <v>52025</v>
      </c>
      <c r="H12" s="4">
        <v>-2080</v>
      </c>
      <c r="I12" s="4">
        <v>209068</v>
      </c>
      <c r="J12" s="4">
        <v>187481</v>
      </c>
      <c r="K12" s="4">
        <v>297422</v>
      </c>
      <c r="L12" s="3">
        <v>-10680</v>
      </c>
      <c r="M12" s="1">
        <v>286742</v>
      </c>
      <c r="P12" s="7"/>
      <c r="R12" s="7"/>
    </row>
    <row r="13" spans="1:22" ht="18" customHeight="1" x14ac:dyDescent="0.2">
      <c r="A13" s="33" t="s">
        <v>15</v>
      </c>
      <c r="B13" s="6">
        <f>C13+D13</f>
        <v>213090</v>
      </c>
      <c r="C13" s="5">
        <v>50375</v>
      </c>
      <c r="D13" s="5">
        <v>162715</v>
      </c>
      <c r="E13" s="4">
        <f>F13+G13-1</f>
        <v>75133</v>
      </c>
      <c r="F13" s="5">
        <v>37275</v>
      </c>
      <c r="G13" s="5">
        <v>37859</v>
      </c>
      <c r="H13" s="4">
        <v>-3460</v>
      </c>
      <c r="I13" s="4">
        <v>219720</v>
      </c>
      <c r="J13" s="4">
        <v>194914</v>
      </c>
      <c r="K13" s="4">
        <v>309569</v>
      </c>
      <c r="L13" s="3">
        <v>-9135</v>
      </c>
      <c r="M13" s="1">
        <v>300434</v>
      </c>
      <c r="P13" s="7"/>
      <c r="R13" s="7"/>
    </row>
    <row r="14" spans="1:22" ht="8.25" customHeight="1" x14ac:dyDescent="0.2">
      <c r="A14" s="31"/>
      <c r="B14" s="24"/>
      <c r="C14" s="24"/>
      <c r="D14" s="24"/>
      <c r="E14" s="4"/>
      <c r="F14" s="24"/>
      <c r="G14" s="24"/>
      <c r="H14" s="32"/>
      <c r="I14" s="24"/>
      <c r="J14" s="32"/>
      <c r="K14" s="24"/>
      <c r="L14" s="24"/>
      <c r="M14" s="24"/>
    </row>
    <row r="15" spans="1:22" ht="18" customHeight="1" x14ac:dyDescent="0.2">
      <c r="A15" s="33" t="s">
        <v>14</v>
      </c>
      <c r="B15" s="6">
        <f>C15+D15</f>
        <v>198406</v>
      </c>
      <c r="C15" s="5">
        <v>33926</v>
      </c>
      <c r="D15" s="5">
        <v>164480</v>
      </c>
      <c r="E15" s="4">
        <f>F15+G15+1</f>
        <v>77252</v>
      </c>
      <c r="F15" s="5">
        <v>23429</v>
      </c>
      <c r="G15" s="5">
        <v>53822</v>
      </c>
      <c r="H15" s="4">
        <v>1670</v>
      </c>
      <c r="I15" s="4">
        <v>197024</v>
      </c>
      <c r="J15" s="4">
        <v>179335</v>
      </c>
      <c r="K15" s="4">
        <v>295016</v>
      </c>
      <c r="L15" s="3">
        <v>-6437</v>
      </c>
      <c r="M15" s="1">
        <v>288579</v>
      </c>
      <c r="P15" s="7"/>
      <c r="R15" s="7"/>
    </row>
    <row r="16" spans="1:22" ht="18" customHeight="1" x14ac:dyDescent="0.2">
      <c r="A16" s="33" t="s">
        <v>13</v>
      </c>
      <c r="B16" s="6">
        <f>C16+D16</f>
        <v>203550</v>
      </c>
      <c r="C16" s="5">
        <v>37213</v>
      </c>
      <c r="D16" s="5">
        <v>166337</v>
      </c>
      <c r="E16" s="4">
        <f t="shared" si="0"/>
        <v>84201</v>
      </c>
      <c r="F16" s="5">
        <v>22700</v>
      </c>
      <c r="G16" s="5">
        <v>61501</v>
      </c>
      <c r="H16" s="4">
        <v>-301</v>
      </c>
      <c r="I16" s="4">
        <v>199691</v>
      </c>
      <c r="J16" s="4">
        <v>183403</v>
      </c>
      <c r="K16" s="4">
        <v>303738</v>
      </c>
      <c r="L16" s="3">
        <v>-8213</v>
      </c>
      <c r="M16" s="1">
        <v>295526</v>
      </c>
      <c r="P16" s="7"/>
      <c r="R16" s="7"/>
    </row>
    <row r="17" spans="1:18" ht="18" customHeight="1" x14ac:dyDescent="0.2">
      <c r="A17" s="33" t="s">
        <v>12</v>
      </c>
      <c r="B17" s="6">
        <f>C17+D17</f>
        <v>215600</v>
      </c>
      <c r="C17" s="5">
        <v>37095</v>
      </c>
      <c r="D17" s="5">
        <v>178505</v>
      </c>
      <c r="E17" s="4">
        <f>F17+G17-1</f>
        <v>79108</v>
      </c>
      <c r="F17" s="5">
        <v>23412</v>
      </c>
      <c r="G17" s="5">
        <v>55697</v>
      </c>
      <c r="H17" s="4">
        <v>-973</v>
      </c>
      <c r="I17" s="4">
        <v>209549</v>
      </c>
      <c r="J17" s="4">
        <v>186547</v>
      </c>
      <c r="K17" s="4">
        <v>316737</v>
      </c>
      <c r="L17" s="3">
        <v>-10700</v>
      </c>
      <c r="M17" s="1">
        <v>306037</v>
      </c>
      <c r="P17" s="7"/>
      <c r="R17" s="7"/>
    </row>
    <row r="18" spans="1:18" ht="18" customHeight="1" x14ac:dyDescent="0.2">
      <c r="A18" s="33" t="s">
        <v>11</v>
      </c>
      <c r="B18" s="6">
        <f>C18+D18</f>
        <v>224148</v>
      </c>
      <c r="C18" s="5">
        <v>48790</v>
      </c>
      <c r="D18" s="5">
        <v>175358</v>
      </c>
      <c r="E18" s="4">
        <f>F18+G18+1</f>
        <v>78335</v>
      </c>
      <c r="F18" s="5">
        <v>37829</v>
      </c>
      <c r="G18" s="5">
        <v>40505</v>
      </c>
      <c r="H18" s="4">
        <v>5574</v>
      </c>
      <c r="I18" s="4">
        <v>228227</v>
      </c>
      <c r="J18" s="4">
        <v>202077</v>
      </c>
      <c r="K18" s="4">
        <v>334206</v>
      </c>
      <c r="L18" s="3">
        <v>-9242</v>
      </c>
      <c r="M18" s="1">
        <v>324964</v>
      </c>
      <c r="P18" s="7"/>
      <c r="R18" s="7"/>
    </row>
    <row r="19" spans="1:18" ht="8.25" customHeight="1" x14ac:dyDescent="0.2">
      <c r="A19" s="31"/>
      <c r="B19" s="24"/>
      <c r="C19" s="24"/>
      <c r="D19" s="24"/>
      <c r="E19" s="4"/>
      <c r="F19" s="24"/>
      <c r="G19" s="24"/>
      <c r="H19" s="32"/>
      <c r="I19" s="24"/>
      <c r="J19" s="32"/>
      <c r="K19" s="24"/>
      <c r="L19" s="24"/>
      <c r="M19" s="24"/>
    </row>
    <row r="20" spans="1:18" ht="18" customHeight="1" x14ac:dyDescent="0.2">
      <c r="A20" s="33" t="s">
        <v>10</v>
      </c>
      <c r="B20" s="6">
        <f>C20+D20</f>
        <v>219634</v>
      </c>
      <c r="C20" s="5">
        <v>37063</v>
      </c>
      <c r="D20" s="5">
        <v>182571</v>
      </c>
      <c r="E20" s="4">
        <f t="shared" si="0"/>
        <v>86106</v>
      </c>
      <c r="F20" s="5">
        <v>24572</v>
      </c>
      <c r="G20" s="5">
        <v>61534</v>
      </c>
      <c r="H20" s="4">
        <v>3661</v>
      </c>
      <c r="I20" s="4">
        <v>231567</v>
      </c>
      <c r="J20" s="4">
        <v>212255</v>
      </c>
      <c r="K20" s="4">
        <v>328713</v>
      </c>
      <c r="L20" s="3">
        <v>-10147</v>
      </c>
      <c r="M20" s="1">
        <v>318566</v>
      </c>
      <c r="P20" s="7"/>
      <c r="R20" s="7"/>
    </row>
    <row r="21" spans="1:18" ht="18" customHeight="1" x14ac:dyDescent="0.2">
      <c r="A21" s="33" t="s">
        <v>9</v>
      </c>
      <c r="B21" s="6">
        <f>C21+D21</f>
        <v>223611</v>
      </c>
      <c r="C21" s="5">
        <v>39017</v>
      </c>
      <c r="D21" s="5">
        <v>184594</v>
      </c>
      <c r="E21" s="4">
        <f>F21+G21-1</f>
        <v>89172</v>
      </c>
      <c r="F21" s="5">
        <v>22115</v>
      </c>
      <c r="G21" s="5">
        <v>67058</v>
      </c>
      <c r="H21" s="4">
        <v>-742</v>
      </c>
      <c r="I21" s="4">
        <v>234846</v>
      </c>
      <c r="J21" s="4">
        <v>212196</v>
      </c>
      <c r="K21" s="4">
        <v>334692</v>
      </c>
      <c r="L21" s="3">
        <v>-8168</v>
      </c>
      <c r="M21" s="1">
        <v>326524</v>
      </c>
      <c r="P21" s="7"/>
      <c r="R21" s="7"/>
    </row>
    <row r="22" spans="1:18" ht="18" customHeight="1" x14ac:dyDescent="0.2">
      <c r="A22" s="33" t="s">
        <v>8</v>
      </c>
      <c r="B22" s="6">
        <f>C22+D22</f>
        <v>237232</v>
      </c>
      <c r="C22" s="5">
        <v>38817</v>
      </c>
      <c r="D22" s="5">
        <v>198415</v>
      </c>
      <c r="E22" s="4">
        <f t="shared" si="0"/>
        <v>85880</v>
      </c>
      <c r="F22" s="5">
        <v>24967</v>
      </c>
      <c r="G22" s="5">
        <v>60913</v>
      </c>
      <c r="H22" s="4">
        <v>-2051</v>
      </c>
      <c r="I22" s="4">
        <v>245640</v>
      </c>
      <c r="J22" s="4">
        <v>219056</v>
      </c>
      <c r="K22" s="4">
        <v>347646</v>
      </c>
      <c r="L22" s="3">
        <v>-10132</v>
      </c>
      <c r="M22" s="1">
        <v>337514</v>
      </c>
      <c r="P22" s="7"/>
      <c r="R22" s="7"/>
    </row>
    <row r="23" spans="1:18" ht="18" customHeight="1" x14ac:dyDescent="0.2">
      <c r="A23" s="33" t="s">
        <v>7</v>
      </c>
      <c r="B23" s="6">
        <f>C23+D23</f>
        <v>246989</v>
      </c>
      <c r="C23" s="5">
        <v>52423</v>
      </c>
      <c r="D23" s="5">
        <v>194566</v>
      </c>
      <c r="E23" s="4">
        <f t="shared" si="0"/>
        <v>82783</v>
      </c>
      <c r="F23" s="5">
        <v>37768</v>
      </c>
      <c r="G23" s="5">
        <v>45015</v>
      </c>
      <c r="H23" s="4">
        <v>5778</v>
      </c>
      <c r="I23" s="4">
        <v>248726</v>
      </c>
      <c r="J23" s="4">
        <v>223017</v>
      </c>
      <c r="K23" s="4">
        <v>361259</v>
      </c>
      <c r="L23" s="3">
        <v>-10212</v>
      </c>
      <c r="M23" s="1">
        <v>351047</v>
      </c>
      <c r="P23" s="7"/>
      <c r="R23" s="7"/>
    </row>
    <row r="24" spans="1:18" ht="8.25" customHeight="1" x14ac:dyDescent="0.2">
      <c r="A24" s="31"/>
      <c r="B24" s="24"/>
      <c r="C24" s="24"/>
      <c r="D24" s="24"/>
      <c r="E24" s="4"/>
      <c r="F24" s="24"/>
      <c r="G24" s="24"/>
      <c r="H24" s="32"/>
      <c r="I24" s="24"/>
      <c r="J24" s="32"/>
      <c r="K24" s="24"/>
      <c r="L24" s="24"/>
      <c r="M24" s="24"/>
    </row>
    <row r="25" spans="1:18" ht="18" customHeight="1" x14ac:dyDescent="0.2">
      <c r="A25" s="33" t="s">
        <v>6</v>
      </c>
      <c r="B25" s="6">
        <f>C25+D25</f>
        <v>235890</v>
      </c>
      <c r="C25" s="5">
        <v>37329</v>
      </c>
      <c r="D25" s="5">
        <v>198561</v>
      </c>
      <c r="E25" s="4">
        <f t="shared" si="0"/>
        <v>86713</v>
      </c>
      <c r="F25" s="5">
        <v>24912</v>
      </c>
      <c r="G25" s="5">
        <v>61801</v>
      </c>
      <c r="H25" s="4">
        <v>-3742</v>
      </c>
      <c r="I25" s="4">
        <v>237090</v>
      </c>
      <c r="J25" s="4">
        <v>209241</v>
      </c>
      <c r="K25" s="4">
        <v>346709</v>
      </c>
      <c r="L25" s="3">
        <v>-8302</v>
      </c>
      <c r="M25" s="1">
        <v>338407</v>
      </c>
      <c r="P25" s="7"/>
      <c r="R25" s="7"/>
    </row>
    <row r="26" spans="1:18" ht="18" customHeight="1" x14ac:dyDescent="0.2">
      <c r="A26" s="33" t="s">
        <v>5</v>
      </c>
      <c r="B26" s="6">
        <f>C26+D26</f>
        <v>242607</v>
      </c>
      <c r="C26" s="5">
        <v>40383</v>
      </c>
      <c r="D26" s="5">
        <v>202224</v>
      </c>
      <c r="E26" s="4">
        <f t="shared" si="0"/>
        <v>91122</v>
      </c>
      <c r="F26" s="5">
        <v>20031</v>
      </c>
      <c r="G26" s="5">
        <v>71091</v>
      </c>
      <c r="H26" s="4">
        <v>1088</v>
      </c>
      <c r="I26" s="4">
        <v>241232</v>
      </c>
      <c r="J26" s="4">
        <v>222116</v>
      </c>
      <c r="K26" s="4">
        <v>353933</v>
      </c>
      <c r="L26" s="3">
        <v>-10692</v>
      </c>
      <c r="M26" s="1">
        <v>343241</v>
      </c>
      <c r="P26" s="7"/>
      <c r="R26" s="7"/>
    </row>
    <row r="27" spans="1:18" ht="18" customHeight="1" x14ac:dyDescent="0.2">
      <c r="A27" s="33" t="s">
        <v>4</v>
      </c>
      <c r="B27" s="6">
        <f>C27+D27</f>
        <v>258871</v>
      </c>
      <c r="C27" s="5">
        <v>40896</v>
      </c>
      <c r="D27" s="5">
        <v>217975</v>
      </c>
      <c r="E27" s="4">
        <f>F27+G27+1</f>
        <v>88494</v>
      </c>
      <c r="F27" s="5">
        <v>24803</v>
      </c>
      <c r="G27" s="5">
        <v>63690</v>
      </c>
      <c r="H27" s="4">
        <v>-1467</v>
      </c>
      <c r="I27" s="4">
        <v>252774</v>
      </c>
      <c r="J27" s="4">
        <v>230754</v>
      </c>
      <c r="K27" s="4">
        <v>367918</v>
      </c>
      <c r="L27" s="3">
        <v>-14049</v>
      </c>
      <c r="M27" s="1">
        <v>353869</v>
      </c>
      <c r="P27" s="7"/>
      <c r="R27" s="7"/>
    </row>
    <row r="28" spans="1:18" ht="18" customHeight="1" x14ac:dyDescent="0.2">
      <c r="A28" s="33" t="s">
        <v>3</v>
      </c>
      <c r="B28" s="6">
        <f>C28+D28</f>
        <v>267310</v>
      </c>
      <c r="C28" s="5">
        <v>54682</v>
      </c>
      <c r="D28" s="5">
        <v>212628</v>
      </c>
      <c r="E28" s="4">
        <f t="shared" si="0"/>
        <v>84036</v>
      </c>
      <c r="F28" s="5">
        <v>34800</v>
      </c>
      <c r="G28" s="5">
        <v>49236</v>
      </c>
      <c r="H28" s="4">
        <v>-267</v>
      </c>
      <c r="I28" s="4">
        <v>261416</v>
      </c>
      <c r="J28" s="4">
        <v>233295</v>
      </c>
      <c r="K28" s="4">
        <v>379200</v>
      </c>
      <c r="L28" s="3">
        <v>-12039</v>
      </c>
      <c r="M28" s="1">
        <v>367161</v>
      </c>
      <c r="P28" s="7"/>
      <c r="R28" s="7"/>
    </row>
    <row r="29" spans="1:18" ht="8.25" customHeight="1" x14ac:dyDescent="0.2">
      <c r="A29" s="31"/>
      <c r="B29" s="24"/>
      <c r="C29" s="24"/>
      <c r="D29" s="24"/>
      <c r="E29" s="4"/>
      <c r="F29" s="24"/>
      <c r="G29" s="24"/>
      <c r="H29" s="32"/>
      <c r="I29" s="24"/>
      <c r="J29" s="32"/>
      <c r="K29" s="24"/>
      <c r="L29" s="24"/>
      <c r="M29" s="24"/>
    </row>
    <row r="30" spans="1:18" ht="18" customHeight="1" x14ac:dyDescent="0.2">
      <c r="A30" s="33" t="s">
        <v>2</v>
      </c>
      <c r="B30" s="6">
        <f>C30+D30</f>
        <v>254701</v>
      </c>
      <c r="C30" s="5">
        <v>39385</v>
      </c>
      <c r="D30" s="5">
        <v>215316</v>
      </c>
      <c r="E30" s="4">
        <f t="shared" si="0"/>
        <v>84364</v>
      </c>
      <c r="F30" s="5">
        <v>21305</v>
      </c>
      <c r="G30" s="5">
        <v>63059</v>
      </c>
      <c r="H30" s="4">
        <v>-8658</v>
      </c>
      <c r="I30" s="4">
        <v>240098</v>
      </c>
      <c r="J30" s="4">
        <v>207995</v>
      </c>
      <c r="K30" s="4">
        <v>362512</v>
      </c>
      <c r="L30" s="3">
        <v>-8995</v>
      </c>
      <c r="M30" s="1">
        <v>353516</v>
      </c>
      <c r="P30" s="7"/>
      <c r="R30" s="7"/>
    </row>
    <row r="31" spans="1:18" ht="18" customHeight="1" x14ac:dyDescent="0.2">
      <c r="A31" s="33" t="s">
        <v>51</v>
      </c>
      <c r="B31" s="6">
        <f>C31+D31</f>
        <v>261046</v>
      </c>
      <c r="C31" s="5">
        <v>40406</v>
      </c>
      <c r="D31" s="5">
        <v>220640</v>
      </c>
      <c r="E31" s="4">
        <f>F31+G31+1</f>
        <v>91777</v>
      </c>
      <c r="F31" s="5">
        <v>18736</v>
      </c>
      <c r="G31" s="5">
        <v>73040</v>
      </c>
      <c r="H31" s="4">
        <v>-5991</v>
      </c>
      <c r="I31" s="4">
        <v>244463</v>
      </c>
      <c r="J31" s="4">
        <v>219692</v>
      </c>
      <c r="K31" s="4">
        <v>371603</v>
      </c>
      <c r="L31" s="3">
        <v>-5252</v>
      </c>
      <c r="M31" s="1">
        <v>366351</v>
      </c>
      <c r="P31" s="7"/>
      <c r="R31" s="7"/>
    </row>
    <row r="32" spans="1:18" s="19" customFormat="1" ht="18" customHeight="1" x14ac:dyDescent="0.2">
      <c r="A32" s="33" t="s">
        <v>52</v>
      </c>
      <c r="B32" s="6">
        <f>C32+D32</f>
        <v>277062</v>
      </c>
      <c r="C32" s="5">
        <v>41167</v>
      </c>
      <c r="D32" s="5">
        <v>235895</v>
      </c>
      <c r="E32" s="4">
        <f t="shared" si="0"/>
        <v>86538</v>
      </c>
      <c r="F32" s="5">
        <v>21602</v>
      </c>
      <c r="G32" s="5">
        <v>64936</v>
      </c>
      <c r="H32" s="4">
        <v>-9671</v>
      </c>
      <c r="I32" s="4">
        <v>249305</v>
      </c>
      <c r="J32" s="4">
        <v>220957</v>
      </c>
      <c r="K32" s="4">
        <v>382278</v>
      </c>
      <c r="L32" s="3">
        <v>-9563</v>
      </c>
      <c r="M32" s="1">
        <v>372715</v>
      </c>
      <c r="P32" s="8"/>
      <c r="R32" s="8"/>
    </row>
    <row r="33" spans="1:18" s="19" customFormat="1" ht="18" customHeight="1" x14ac:dyDescent="0.2">
      <c r="A33" s="33" t="s">
        <v>53</v>
      </c>
      <c r="B33" s="6">
        <f>C33+D33</f>
        <v>287660</v>
      </c>
      <c r="C33" s="5">
        <v>55323</v>
      </c>
      <c r="D33" s="5">
        <v>232337</v>
      </c>
      <c r="E33" s="4">
        <f t="shared" si="0"/>
        <v>84295</v>
      </c>
      <c r="F33" s="5">
        <v>32854</v>
      </c>
      <c r="G33" s="5">
        <v>51441</v>
      </c>
      <c r="H33" s="4">
        <v>-4249</v>
      </c>
      <c r="I33" s="4">
        <v>253615</v>
      </c>
      <c r="J33" s="4">
        <v>224975</v>
      </c>
      <c r="K33" s="4">
        <v>396345</v>
      </c>
      <c r="L33" s="3">
        <v>-15685</v>
      </c>
      <c r="M33" s="1">
        <v>380660</v>
      </c>
      <c r="P33" s="8"/>
      <c r="R33" s="8"/>
    </row>
    <row r="34" spans="1:18" ht="8.25" customHeight="1" x14ac:dyDescent="0.2">
      <c r="A34" s="31"/>
      <c r="B34" s="24"/>
      <c r="C34" s="24"/>
      <c r="D34" s="24"/>
      <c r="E34" s="4"/>
      <c r="F34" s="24"/>
      <c r="G34" s="24"/>
      <c r="H34" s="32"/>
      <c r="I34" s="24"/>
      <c r="J34" s="32"/>
      <c r="K34" s="4"/>
      <c r="L34" s="24"/>
      <c r="M34" s="24"/>
    </row>
    <row r="35" spans="1:18" s="19" customFormat="1" ht="18" customHeight="1" x14ac:dyDescent="0.2">
      <c r="A35" s="33" t="s">
        <v>54</v>
      </c>
      <c r="B35" s="6">
        <f>C35+D35</f>
        <v>273543</v>
      </c>
      <c r="C35" s="5">
        <v>41592</v>
      </c>
      <c r="D35" s="5">
        <v>231951</v>
      </c>
      <c r="E35" s="4">
        <f t="shared" si="0"/>
        <v>80740</v>
      </c>
      <c r="F35" s="5">
        <v>18332</v>
      </c>
      <c r="G35" s="5">
        <v>62408</v>
      </c>
      <c r="H35" s="4">
        <v>-6895</v>
      </c>
      <c r="I35" s="4">
        <v>224437</v>
      </c>
      <c r="J35" s="4">
        <v>204102</v>
      </c>
      <c r="K35" s="4">
        <v>367722</v>
      </c>
      <c r="L35" s="3">
        <v>-7111</v>
      </c>
      <c r="M35" s="1">
        <v>360611</v>
      </c>
      <c r="P35" s="8"/>
      <c r="R35" s="8"/>
    </row>
    <row r="36" spans="1:18" s="19" customFormat="1" ht="18" customHeight="1" x14ac:dyDescent="0.2">
      <c r="A36" s="33" t="s">
        <v>57</v>
      </c>
      <c r="B36" s="6">
        <f>C36+D36</f>
        <v>220149</v>
      </c>
      <c r="C36" s="5">
        <v>41334</v>
      </c>
      <c r="D36" s="5">
        <v>178815</v>
      </c>
      <c r="E36" s="4">
        <f t="shared" si="0"/>
        <v>64493</v>
      </c>
      <c r="F36" s="5">
        <v>11089</v>
      </c>
      <c r="G36" s="5">
        <v>53404</v>
      </c>
      <c r="H36" s="4">
        <v>6412</v>
      </c>
      <c r="I36" s="4">
        <v>184094</v>
      </c>
      <c r="J36" s="4">
        <v>172800</v>
      </c>
      <c r="K36" s="4">
        <v>302348</v>
      </c>
      <c r="L36" s="3">
        <v>-3794</v>
      </c>
      <c r="M36" s="1">
        <v>298554</v>
      </c>
      <c r="P36" s="8"/>
      <c r="R36" s="8"/>
    </row>
    <row r="37" spans="1:18" s="19" customFormat="1" ht="18" customHeight="1" x14ac:dyDescent="0.2">
      <c r="A37" s="33" t="s">
        <v>58</v>
      </c>
      <c r="B37" s="6">
        <f>C37+D37</f>
        <v>274221</v>
      </c>
      <c r="C37" s="5">
        <v>44164</v>
      </c>
      <c r="D37" s="5">
        <v>230057</v>
      </c>
      <c r="E37" s="4">
        <f t="shared" si="0"/>
        <v>77345</v>
      </c>
      <c r="F37" s="5">
        <v>18908</v>
      </c>
      <c r="G37" s="5">
        <v>58437</v>
      </c>
      <c r="H37" s="4">
        <v>-12648</v>
      </c>
      <c r="I37" s="4">
        <v>226586</v>
      </c>
      <c r="J37" s="4">
        <v>196872</v>
      </c>
      <c r="K37" s="4">
        <v>368633</v>
      </c>
      <c r="L37" s="3">
        <v>-10275</v>
      </c>
      <c r="M37" s="1">
        <v>358358</v>
      </c>
      <c r="P37" s="8"/>
      <c r="R37" s="8"/>
    </row>
    <row r="38" spans="1:18" s="19" customFormat="1" ht="18" customHeight="1" x14ac:dyDescent="0.2">
      <c r="A38" s="33" t="s">
        <v>59</v>
      </c>
      <c r="B38" s="6">
        <f>C38+D38</f>
        <v>280430</v>
      </c>
      <c r="C38" s="5">
        <v>58298</v>
      </c>
      <c r="D38" s="5">
        <v>222132</v>
      </c>
      <c r="E38" s="4">
        <f>F38+G38-1</f>
        <v>74087</v>
      </c>
      <c r="F38" s="5">
        <v>26078</v>
      </c>
      <c r="G38" s="5">
        <v>48010</v>
      </c>
      <c r="H38" s="4">
        <v>-4202</v>
      </c>
      <c r="I38" s="4">
        <v>238360</v>
      </c>
      <c r="J38" s="4">
        <v>209379</v>
      </c>
      <c r="K38" s="4">
        <v>379297</v>
      </c>
      <c r="L38" s="3">
        <v>-7339</v>
      </c>
      <c r="M38" s="1">
        <v>371957</v>
      </c>
      <c r="P38" s="8"/>
      <c r="R38" s="8"/>
    </row>
    <row r="39" spans="1:18" ht="8.25" customHeight="1" x14ac:dyDescent="0.2">
      <c r="A39" s="31"/>
      <c r="B39" s="40"/>
      <c r="C39" s="40"/>
      <c r="D39" s="40"/>
      <c r="E39" s="4"/>
      <c r="F39" s="40"/>
      <c r="G39" s="40"/>
      <c r="H39" s="32"/>
      <c r="I39" s="40"/>
      <c r="J39" s="32"/>
      <c r="K39" s="4"/>
      <c r="L39" s="40"/>
      <c r="M39" s="40"/>
    </row>
    <row r="40" spans="1:18" s="19" customFormat="1" ht="18" customHeight="1" x14ac:dyDescent="0.2">
      <c r="A40" s="33" t="s">
        <v>60</v>
      </c>
      <c r="B40" s="6">
        <f>C40+D40</f>
        <v>273180</v>
      </c>
      <c r="C40" s="5">
        <v>44131</v>
      </c>
      <c r="D40" s="5">
        <v>229049</v>
      </c>
      <c r="E40" s="4">
        <f t="shared" si="0"/>
        <v>78514</v>
      </c>
      <c r="F40" s="5">
        <v>14995</v>
      </c>
      <c r="G40" s="5">
        <v>63519</v>
      </c>
      <c r="H40" s="4">
        <v>-2555</v>
      </c>
      <c r="I40" s="4">
        <v>246045</v>
      </c>
      <c r="J40" s="4">
        <v>224157</v>
      </c>
      <c r="K40" s="4">
        <v>371027</v>
      </c>
      <c r="L40" s="3">
        <v>-6284</v>
      </c>
      <c r="M40" s="1">
        <v>364743</v>
      </c>
      <c r="P40" s="8"/>
      <c r="R40" s="8"/>
    </row>
    <row r="41" spans="1:18" s="19" customFormat="1" ht="18" customHeight="1" x14ac:dyDescent="0.2">
      <c r="A41" s="33" t="s">
        <v>61</v>
      </c>
      <c r="B41" s="6">
        <f t="shared" ref="B41:B45" si="1">C41+D41</f>
        <v>249431</v>
      </c>
      <c r="C41" s="5">
        <v>45035</v>
      </c>
      <c r="D41" s="5">
        <v>204396</v>
      </c>
      <c r="E41" s="4">
        <f t="shared" si="0"/>
        <v>76528</v>
      </c>
      <c r="F41" s="5">
        <v>12659</v>
      </c>
      <c r="G41" s="5">
        <v>63869</v>
      </c>
      <c r="H41" s="4">
        <v>20707</v>
      </c>
      <c r="I41" s="4">
        <v>265150</v>
      </c>
      <c r="J41" s="4">
        <v>239710</v>
      </c>
      <c r="K41" s="4">
        <v>372106</v>
      </c>
      <c r="L41" s="3">
        <v>-10788</v>
      </c>
      <c r="M41" s="1">
        <v>361318</v>
      </c>
      <c r="P41" s="8"/>
      <c r="R41" s="8"/>
    </row>
    <row r="42" spans="1:18" s="19" customFormat="1" ht="15.95" customHeight="1" x14ac:dyDescent="0.2">
      <c r="A42" s="33" t="s">
        <v>62</v>
      </c>
      <c r="B42" s="6">
        <f t="shared" si="1"/>
        <v>272867</v>
      </c>
      <c r="C42" s="5">
        <v>47558</v>
      </c>
      <c r="D42" s="5">
        <v>225309</v>
      </c>
      <c r="E42" s="4">
        <f t="shared" si="0"/>
        <v>69274</v>
      </c>
      <c r="F42" s="5">
        <v>13498</v>
      </c>
      <c r="G42" s="5">
        <v>55776</v>
      </c>
      <c r="H42" s="4">
        <v>8802</v>
      </c>
      <c r="I42" s="4">
        <v>257797</v>
      </c>
      <c r="J42" s="4">
        <v>231616</v>
      </c>
      <c r="K42" s="4">
        <v>377125</v>
      </c>
      <c r="L42" s="3">
        <v>-4839</v>
      </c>
      <c r="M42" s="1">
        <v>372286</v>
      </c>
      <c r="P42" s="8"/>
      <c r="R42" s="8"/>
    </row>
    <row r="43" spans="1:18" s="19" customFormat="1" ht="15.95" customHeight="1" x14ac:dyDescent="0.2">
      <c r="A43" s="33" t="s">
        <v>63</v>
      </c>
      <c r="B43" s="6">
        <f t="shared" si="1"/>
        <v>295875</v>
      </c>
      <c r="C43" s="5">
        <v>59747</v>
      </c>
      <c r="D43" s="5">
        <v>236128</v>
      </c>
      <c r="E43" s="4">
        <f t="shared" si="0"/>
        <v>73829</v>
      </c>
      <c r="F43" s="5">
        <v>25845</v>
      </c>
      <c r="G43" s="5">
        <v>47984</v>
      </c>
      <c r="H43" s="4">
        <v>19074</v>
      </c>
      <c r="I43" s="4">
        <v>294824</v>
      </c>
      <c r="J43" s="4">
        <v>258490</v>
      </c>
      <c r="K43" s="4">
        <v>425114</v>
      </c>
      <c r="L43" s="3">
        <v>-19639</v>
      </c>
      <c r="M43" s="1">
        <v>405474</v>
      </c>
      <c r="P43" s="8"/>
      <c r="R43" s="8"/>
    </row>
    <row r="44" spans="1:18" s="19" customFormat="1" ht="4.5" customHeight="1" x14ac:dyDescent="0.2">
      <c r="A44" s="33"/>
      <c r="B44" s="6"/>
      <c r="C44" s="5"/>
      <c r="D44" s="5"/>
      <c r="E44" s="4">
        <f t="shared" si="0"/>
        <v>0</v>
      </c>
      <c r="F44" s="5"/>
      <c r="G44" s="5"/>
      <c r="H44" s="4"/>
      <c r="I44" s="4"/>
      <c r="J44" s="4"/>
      <c r="K44" s="4"/>
      <c r="L44" s="3"/>
      <c r="M44" s="1"/>
      <c r="P44" s="8"/>
      <c r="R44" s="8"/>
    </row>
    <row r="45" spans="1:18" s="19" customFormat="1" ht="15.95" customHeight="1" thickBot="1" x14ac:dyDescent="0.25">
      <c r="A45" s="41" t="s">
        <v>64</v>
      </c>
      <c r="B45" s="42">
        <f t="shared" si="1"/>
        <v>294102</v>
      </c>
      <c r="C45" s="43">
        <v>47436</v>
      </c>
      <c r="D45" s="43">
        <v>246666</v>
      </c>
      <c r="E45" s="44">
        <f t="shared" si="0"/>
        <v>80586</v>
      </c>
      <c r="F45" s="43">
        <v>15207</v>
      </c>
      <c r="G45" s="43">
        <v>65379</v>
      </c>
      <c r="H45" s="44">
        <v>22197</v>
      </c>
      <c r="I45" s="44">
        <v>292982</v>
      </c>
      <c r="J45" s="44">
        <v>267414</v>
      </c>
      <c r="K45" s="44">
        <v>422452</v>
      </c>
      <c r="L45" s="45">
        <v>-20135</v>
      </c>
      <c r="M45" s="46">
        <v>402317</v>
      </c>
      <c r="P45" s="8"/>
      <c r="R45" s="8"/>
    </row>
    <row r="46" spans="1:18" s="19" customFormat="1" ht="15.95" customHeight="1" x14ac:dyDescent="0.2">
      <c r="F46" s="8"/>
      <c r="M46" s="1"/>
    </row>
    <row r="47" spans="1:18" s="19" customFormat="1" ht="18.75" customHeight="1" x14ac:dyDescent="0.2">
      <c r="A47" s="34" t="s">
        <v>1</v>
      </c>
      <c r="B47" s="35"/>
      <c r="C47" s="5"/>
      <c r="D47" s="5"/>
      <c r="E47" s="4"/>
      <c r="F47" s="4"/>
      <c r="G47" s="4"/>
      <c r="H47" s="4"/>
      <c r="I47" s="4"/>
      <c r="J47" s="4"/>
      <c r="K47" s="4"/>
      <c r="L47" s="36"/>
      <c r="M47" s="37"/>
    </row>
    <row r="48" spans="1:18" s="19" customFormat="1" ht="18.75" customHeight="1" x14ac:dyDescent="0.2">
      <c r="A48" s="38" t="s">
        <v>0</v>
      </c>
      <c r="B48" s="6"/>
      <c r="C48" s="5"/>
      <c r="D48" s="5"/>
      <c r="E48" s="4"/>
      <c r="F48" s="4"/>
      <c r="G48" s="4"/>
      <c r="H48" s="4"/>
      <c r="I48" s="4"/>
      <c r="J48" s="4"/>
      <c r="K48" s="4"/>
      <c r="L48" s="36"/>
      <c r="M48" s="37"/>
    </row>
    <row r="49" spans="1:2" x14ac:dyDescent="0.2">
      <c r="A49" s="39"/>
      <c r="B49" s="39"/>
    </row>
    <row r="50" spans="1:2" x14ac:dyDescent="0.2">
      <c r="A50" s="39"/>
      <c r="B50" s="39"/>
    </row>
    <row r="51" spans="1:2" x14ac:dyDescent="0.2">
      <c r="A51" s="39"/>
      <c r="B51" s="39"/>
    </row>
    <row r="52" spans="1:2" x14ac:dyDescent="0.2">
      <c r="A52" s="39"/>
      <c r="B52" s="39"/>
    </row>
    <row r="53" spans="1:2" x14ac:dyDescent="0.2">
      <c r="A53" s="39"/>
      <c r="B53" s="39"/>
    </row>
    <row r="54" spans="1:2" x14ac:dyDescent="0.2">
      <c r="A54" s="39"/>
      <c r="B54" s="39"/>
    </row>
    <row r="55" spans="1:2" x14ac:dyDescent="0.2">
      <c r="A55" s="39"/>
      <c r="B55" s="39"/>
    </row>
    <row r="56" spans="1:2" x14ac:dyDescent="0.2">
      <c r="A56" s="39"/>
      <c r="B56" s="39"/>
    </row>
  </sheetData>
  <mergeCells count="4">
    <mergeCell ref="B5:D5"/>
    <mergeCell ref="E5:G5"/>
    <mergeCell ref="B6:D6"/>
    <mergeCell ref="E6:G6"/>
  </mergeCells>
  <phoneticPr fontId="9" type="noConversion"/>
  <printOptions horizontalCentered="1"/>
  <pageMargins left="0.7" right="0.7" top="0.75" bottom="0.75" header="0.3" footer="0.3"/>
  <pageSetup paperSize="9" scale="5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2.5.4.2 2015=100 </vt:lpstr>
      <vt:lpstr>'2.5.4.2 2015=100 '!Print_Area</vt:lpstr>
      <vt:lpstr>'2.5.4.2 2015=100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Zahiratul Amalina binti Zahari</dc:creator>
  <cp:lastModifiedBy>Zahiratul Amalina Binti Zahari</cp:lastModifiedBy>
  <cp:lastPrinted>2022-02-15T07:47:43Z</cp:lastPrinted>
  <dcterms:created xsi:type="dcterms:W3CDTF">2019-05-17T07:14:58Z</dcterms:created>
  <dcterms:modified xsi:type="dcterms:W3CDTF">2022-05-27T09:07:14Z</dcterms:modified>
</cp:coreProperties>
</file>